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120" windowWidth="15480" windowHeight="8076"/>
  </bookViews>
  <sheets>
    <sheet name="Лист3" sheetId="1" r:id="rId1"/>
  </sheets>
  <calcPr calcId="145621" refMode="R1C1"/>
</workbook>
</file>

<file path=xl/calcChain.xml><?xml version="1.0" encoding="utf-8"?>
<calcChain xmlns="http://schemas.openxmlformats.org/spreadsheetml/2006/main">
  <c r="G29" i="1" l="1"/>
  <c r="G37" i="1"/>
  <c r="G14" i="1"/>
  <c r="G36" i="1"/>
  <c r="G47" i="1"/>
  <c r="G45" i="1"/>
  <c r="G44" i="1"/>
  <c r="G43" i="1"/>
  <c r="G41" i="1"/>
  <c r="G40" i="1"/>
  <c r="G39" i="1"/>
  <c r="G35" i="1"/>
  <c r="G34" i="1"/>
  <c r="E46" i="1"/>
  <c r="E48" i="1" s="1"/>
  <c r="G46" i="1" l="1"/>
  <c r="G48" i="1" s="1"/>
</calcChain>
</file>

<file path=xl/sharedStrings.xml><?xml version="1.0" encoding="utf-8"?>
<sst xmlns="http://schemas.openxmlformats.org/spreadsheetml/2006/main" count="74" uniqueCount="70">
  <si>
    <t>Перечень</t>
  </si>
  <si>
    <t>№№ п/п</t>
  </si>
  <si>
    <t>Услуги</t>
  </si>
  <si>
    <t>Периодичность</t>
  </si>
  <si>
    <t>Санитарное содержание придомовой территории</t>
  </si>
  <si>
    <t>Летняя уборка</t>
  </si>
  <si>
    <t>Подметание территорий в летнее время</t>
  </si>
  <si>
    <t>1 раз в неделю</t>
  </si>
  <si>
    <t>ежедневно</t>
  </si>
  <si>
    <t>Уборка газонов от случайного мусора</t>
  </si>
  <si>
    <t>2 раза в неделю</t>
  </si>
  <si>
    <t>Уборка газонов от опавших листьев</t>
  </si>
  <si>
    <t>5 раз в сезон</t>
  </si>
  <si>
    <t>Покос травы в газонах</t>
  </si>
  <si>
    <t>Зимняя уборка</t>
  </si>
  <si>
    <t>Механизированная уборка</t>
  </si>
  <si>
    <t>Сдвигание свежевыпавшего снега</t>
  </si>
  <si>
    <t>Содержание помещений общего пользования</t>
  </si>
  <si>
    <t>Обслуживание внутридомовых сетей газоснабжения (стояки,ответвления от стояков до первого отключающегоустройства)</t>
  </si>
  <si>
    <t>1 раз в 3 года</t>
  </si>
  <si>
    <t>Аварийно-диспетчерское обслуживание</t>
  </si>
  <si>
    <t>круглосуточно</t>
  </si>
  <si>
    <t>Вывоз ТБО</t>
  </si>
  <si>
    <t>по графику</t>
  </si>
  <si>
    <t>Итого содержание жилья</t>
  </si>
  <si>
    <t>Всего:</t>
  </si>
  <si>
    <t>Электроизмерительные работы</t>
  </si>
  <si>
    <t>1 раз в год</t>
  </si>
  <si>
    <t>2 раза в год</t>
  </si>
  <si>
    <t xml:space="preserve">ежедневно </t>
  </si>
  <si>
    <t>20 раз  в год в период гололеда</t>
  </si>
  <si>
    <t>15 раз  в год в зимний период</t>
  </si>
  <si>
    <t>15 раз  в год в период гололеда</t>
  </si>
  <si>
    <t>15 раз  в зимний период</t>
  </si>
  <si>
    <t>Содержание общестроительных конструкций  Технические осмотры общемовых конструкций (выявление неисправностей, составление дефектных актов, подготовка предложений по проведению текущего и капитального ремонтов; устранение мелких неисправностей;прочистка внутреннего водостока; укрепление дверей, укрепление или регулирование пружин и доводчиков дверей)</t>
  </si>
  <si>
    <t>Содержание системы электроснабжения. Технические осмотры общедомовых сетей(вводные шкафы, вводно-распределительные устройства, аппаратура защиты, общедомовые приборы учета, этажные щитки и шкафы, осветительные установки помещений общего пользования, сети(кабели) от внешней границы до квартирных приборов учета).</t>
  </si>
  <si>
    <t>Содержание внутридомовых сетей водоснабжения.Технические осмотры общедомовых сетей (стояки, ответвления от стояков до первого отключающего устройства, общедомовые приборы учета воды, подвальная разводка)</t>
  </si>
  <si>
    <t>Содержание внутридомовых сетей водоотведения. Технические осмотры общедомовых сетей</t>
  </si>
  <si>
    <t>Текущий ремонт ( заявочный ремонт)</t>
  </si>
  <si>
    <t xml:space="preserve"> с усовершенствованным покрытием</t>
  </si>
  <si>
    <t xml:space="preserve">Подметание свежевыпавшего снега </t>
  </si>
  <si>
    <t>с усовершенствованным покрытием</t>
  </si>
  <si>
    <t xml:space="preserve">Посыпка территории песком с усовершенствованным покрытием </t>
  </si>
  <si>
    <t>Очистка от уплотненного снега</t>
  </si>
  <si>
    <t>Очистка от наледи</t>
  </si>
  <si>
    <t>Уборка помещений общего пользования</t>
  </si>
  <si>
    <t>Подметание (лестничных площадок и маршей, тамбров)</t>
  </si>
  <si>
    <t>3 раза в неделю</t>
  </si>
  <si>
    <t>Мытье (лестничных площадок и маршей, тамбуров)</t>
  </si>
  <si>
    <t>мытье окон</t>
  </si>
  <si>
    <t>5 раз в летний период</t>
  </si>
  <si>
    <t>Управление многоквартирным домом</t>
  </si>
  <si>
    <t>Содержание внутридомовы центрльного отопления. Технические осмотры общедомовых сетей</t>
  </si>
  <si>
    <t>Проведение работ по дератизации подвала</t>
  </si>
  <si>
    <t>1 раз в месяц</t>
  </si>
  <si>
    <t>Проверка вентканалов и дымоходов</t>
  </si>
  <si>
    <t>1 раза в год</t>
  </si>
  <si>
    <t>Утверждаю:</t>
  </si>
  <si>
    <t>Зам.главы администрации  по ЖКХ,</t>
  </si>
  <si>
    <t xml:space="preserve">начальник Управления ЖКХ </t>
  </si>
  <si>
    <t>городского округа г.Бор</t>
  </si>
  <si>
    <t>S=379,2 кв.м.</t>
  </si>
  <si>
    <t>112531,40</t>
  </si>
  <si>
    <t>_______________ А.Г. Ворошилов</t>
  </si>
  <si>
    <t>Годовая плата с 01 июля 2017г. по 30 июня 2018г.  (руб)</t>
  </si>
  <si>
    <t>Размер платы на 1м2 общей площади(руб./м-ц) с 01 июля 2017г. по 30 июня 2018г.  (руб)</t>
  </si>
  <si>
    <t>Годовая плата с 01 июля 2018г. по 30 июня 2019г.  (руб)</t>
  </si>
  <si>
    <t>Размер платы на 1м2 общей площади(руб./м-ц) с 01 июля 2018г. по 30 июня 2019г.  (руб)</t>
  </si>
  <si>
    <t xml:space="preserve">                           Приложение №2</t>
  </si>
  <si>
    <t>Обязательных работ и услуг по содержанию и ремонту общего имущества собственников помещений в многоквартирных домах по адресу: город  Бор, ж/р Боталово-4, Металлургов , д. 33, являющегося объектом конкурса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</si>
</sst>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0"/>
      <name val="Times New Roman"/>
      <family val="1"/>
      <charset val="1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1"/>
    </font>
    <font>
      <sz val="9"/>
      <name val="Arial"/>
      <family val="2"/>
      <charset val="204"/>
    </font>
    <font>
      <sz val="9"/>
      <name val="Times New Roman"/>
      <family val="1"/>
      <charset val="1"/>
    </font>
    <font>
      <b/>
      <i/>
      <sz val="9"/>
      <name val="Times New Roman"/>
      <family val="1"/>
      <charset val="1"/>
    </font>
    <font>
      <sz val="9"/>
      <color indexed="8"/>
      <name val="Times New Roman"/>
      <family val="1"/>
      <charset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10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1" fillId="0" borderId="1" xfId="0" applyFont="1" applyBorder="1"/>
    <xf numFmtId="2" fontId="1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2" fontId="11" fillId="0" borderId="1" xfId="0" applyNumberFormat="1" applyFont="1" applyBorder="1" applyAlignment="1">
      <alignment horizontal="right" vertical="top"/>
    </xf>
    <xf numFmtId="2" fontId="12" fillId="0" borderId="1" xfId="0" applyNumberFormat="1" applyFont="1" applyBorder="1" applyAlignment="1">
      <alignment horizontal="right" vertical="top"/>
    </xf>
    <xf numFmtId="0" fontId="1" fillId="0" borderId="1" xfId="0" applyFont="1" applyBorder="1" applyAlignment="1">
      <alignment horizontal="left" vertical="top" wrapText="1"/>
    </xf>
    <xf numFmtId="2" fontId="12" fillId="0" borderId="1" xfId="0" applyNumberFormat="1" applyFont="1" applyBorder="1"/>
    <xf numFmtId="0" fontId="11" fillId="0" borderId="1" xfId="0" applyFont="1" applyBorder="1" applyAlignment="1">
      <alignment horizontal="left" vertical="top" wrapText="1"/>
    </xf>
    <xf numFmtId="2" fontId="12" fillId="0" borderId="1" xfId="0" applyNumberFormat="1" applyFont="1" applyBorder="1" applyAlignment="1">
      <alignment horizontal="right" vertical="top" wrapText="1"/>
    </xf>
    <xf numFmtId="2" fontId="12" fillId="0" borderId="1" xfId="0" applyNumberFormat="1" applyFont="1" applyBorder="1" applyAlignment="1">
      <alignment horizontal="right"/>
    </xf>
    <xf numFmtId="2" fontId="12" fillId="0" borderId="1" xfId="0" applyNumberFormat="1" applyFont="1" applyBorder="1" applyAlignment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0" fillId="0" borderId="0" xfId="0" applyAlignment="1"/>
    <xf numFmtId="49" fontId="1" fillId="0" borderId="1" xfId="0" applyNumberFormat="1" applyFont="1" applyBorder="1" applyAlignment="1">
      <alignment horizontal="center"/>
    </xf>
    <xf numFmtId="0" fontId="13" fillId="0" borderId="0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Border="1" applyAlignment="1"/>
    <xf numFmtId="0" fontId="0" fillId="0" borderId="0" xfId="0" applyAlignment="1"/>
    <xf numFmtId="0" fontId="6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8"/>
  <sheetViews>
    <sheetView tabSelected="1" zoomScaleNormal="100" workbookViewId="0">
      <selection activeCell="B10" sqref="B10:F10"/>
    </sheetView>
  </sheetViews>
  <sheetFormatPr defaultRowHeight="13.2" x14ac:dyDescent="0.25"/>
  <cols>
    <col min="1" max="1" width="3.6640625" customWidth="1"/>
    <col min="2" max="2" width="43.5546875" customWidth="1"/>
    <col min="3" max="7" width="13.21875" customWidth="1"/>
    <col min="8" max="10" width="2.21875" customWidth="1"/>
  </cols>
  <sheetData>
    <row r="1" spans="1:13" x14ac:dyDescent="0.25">
      <c r="A1" s="1"/>
      <c r="I1" s="44"/>
      <c r="J1" s="58"/>
      <c r="K1" s="58"/>
      <c r="L1" s="58"/>
      <c r="M1" s="56"/>
    </row>
    <row r="2" spans="1:13" x14ac:dyDescent="0.25">
      <c r="A2" s="1"/>
      <c r="F2" s="55" t="s">
        <v>68</v>
      </c>
      <c r="G2" s="56"/>
      <c r="H2" s="56"/>
      <c r="I2" s="56"/>
      <c r="J2" s="45"/>
      <c r="K2" s="44"/>
      <c r="L2" s="44"/>
    </row>
    <row r="3" spans="1:13" x14ac:dyDescent="0.25">
      <c r="A3" s="59" t="s">
        <v>57</v>
      </c>
      <c r="B3" s="59"/>
      <c r="C3" s="59"/>
      <c r="D3" s="59"/>
      <c r="E3" s="59"/>
      <c r="F3" s="59"/>
      <c r="G3" s="56"/>
      <c r="I3" s="2"/>
      <c r="J3" s="45"/>
      <c r="K3" s="44"/>
      <c r="L3" s="44"/>
    </row>
    <row r="4" spans="1:13" ht="14.4" customHeight="1" x14ac:dyDescent="0.25">
      <c r="A4" s="44"/>
      <c r="B4" s="44"/>
      <c r="C4" s="58" t="s">
        <v>58</v>
      </c>
      <c r="D4" s="58"/>
      <c r="E4" s="58"/>
      <c r="F4" s="58"/>
      <c r="G4" s="56"/>
    </row>
    <row r="5" spans="1:13" ht="12.75" customHeight="1" x14ac:dyDescent="0.25">
      <c r="A5" s="44"/>
      <c r="B5" s="44"/>
      <c r="C5" s="58" t="s">
        <v>59</v>
      </c>
      <c r="D5" s="58"/>
      <c r="E5" s="58"/>
      <c r="F5" s="58"/>
      <c r="G5" s="56"/>
    </row>
    <row r="6" spans="1:13" ht="13.2" customHeight="1" x14ac:dyDescent="0.25">
      <c r="A6" s="44"/>
      <c r="B6" s="44"/>
      <c r="C6" s="58" t="s">
        <v>60</v>
      </c>
      <c r="D6" s="58"/>
      <c r="E6" s="58"/>
      <c r="F6" s="58"/>
      <c r="G6" s="56"/>
    </row>
    <row r="7" spans="1:13" ht="13.2" customHeight="1" x14ac:dyDescent="0.25">
      <c r="A7" s="44"/>
      <c r="B7" s="44"/>
      <c r="C7" s="48"/>
      <c r="D7" s="48"/>
      <c r="E7" s="58" t="s">
        <v>63</v>
      </c>
      <c r="F7" s="56"/>
      <c r="G7" s="56"/>
    </row>
    <row r="8" spans="1:13" ht="13.2" customHeight="1" x14ac:dyDescent="0.25">
      <c r="A8" s="44"/>
      <c r="B8" s="44"/>
      <c r="C8" s="48"/>
      <c r="D8" s="48"/>
      <c r="E8" s="48"/>
      <c r="F8" s="48"/>
      <c r="G8" s="49"/>
    </row>
    <row r="9" spans="1:13" ht="15.6" x14ac:dyDescent="0.25">
      <c r="A9" s="3"/>
      <c r="B9" s="57" t="s">
        <v>0</v>
      </c>
      <c r="C9" s="57"/>
      <c r="D9" s="57"/>
      <c r="E9" s="46"/>
      <c r="F9" s="46"/>
    </row>
    <row r="10" spans="1:13" ht="47.25" customHeight="1" x14ac:dyDescent="0.25">
      <c r="B10" s="53" t="s">
        <v>69</v>
      </c>
      <c r="C10" s="54"/>
      <c r="D10" s="54"/>
      <c r="E10" s="54"/>
      <c r="F10" s="54"/>
    </row>
    <row r="11" spans="1:13" ht="15" customHeight="1" x14ac:dyDescent="0.25">
      <c r="A11" s="5"/>
      <c r="B11" s="4"/>
      <c r="C11" s="4"/>
      <c r="E11" s="47"/>
      <c r="G11" s="52" t="s">
        <v>61</v>
      </c>
      <c r="H11" s="51"/>
    </row>
    <row r="12" spans="1:13" ht="72" x14ac:dyDescent="0.25">
      <c r="A12" s="6" t="s">
        <v>1</v>
      </c>
      <c r="B12" s="7" t="s">
        <v>2</v>
      </c>
      <c r="C12" s="7" t="s">
        <v>3</v>
      </c>
      <c r="D12" s="7" t="s">
        <v>64</v>
      </c>
      <c r="E12" s="7" t="s">
        <v>65</v>
      </c>
      <c r="F12" s="7" t="s">
        <v>66</v>
      </c>
      <c r="G12" s="7" t="s">
        <v>67</v>
      </c>
    </row>
    <row r="13" spans="1:13" x14ac:dyDescent="0.25">
      <c r="A13" s="32">
        <v>1</v>
      </c>
      <c r="B13" s="32">
        <v>2</v>
      </c>
      <c r="C13" s="32">
        <v>3</v>
      </c>
      <c r="D13" s="32">
        <v>4</v>
      </c>
      <c r="E13" s="33">
        <v>5</v>
      </c>
      <c r="F13" s="32">
        <v>5</v>
      </c>
      <c r="G13" s="33">
        <v>6</v>
      </c>
    </row>
    <row r="14" spans="1:13" ht="26.4" x14ac:dyDescent="0.25">
      <c r="A14" s="8">
        <v>1</v>
      </c>
      <c r="B14" s="9" t="s">
        <v>4</v>
      </c>
      <c r="C14" s="10"/>
      <c r="D14" s="11"/>
      <c r="E14" s="39">
        <v>4.96</v>
      </c>
      <c r="F14" s="12"/>
      <c r="G14" s="39">
        <f>E14*1.053</f>
        <v>5.22288</v>
      </c>
    </row>
    <row r="15" spans="1:13" x14ac:dyDescent="0.25">
      <c r="A15" s="13"/>
      <c r="B15" s="14" t="s">
        <v>5</v>
      </c>
      <c r="C15" s="10"/>
      <c r="D15" s="11"/>
      <c r="E15" s="34"/>
      <c r="F15" s="11"/>
      <c r="G15" s="39"/>
    </row>
    <row r="16" spans="1:13" x14ac:dyDescent="0.25">
      <c r="A16" s="13"/>
      <c r="B16" s="10" t="s">
        <v>6</v>
      </c>
      <c r="C16" s="15"/>
      <c r="D16" s="15"/>
      <c r="E16" s="34"/>
      <c r="F16" s="11"/>
      <c r="G16" s="39"/>
    </row>
    <row r="17" spans="1:7" x14ac:dyDescent="0.25">
      <c r="A17" s="16"/>
      <c r="B17" s="17" t="s">
        <v>39</v>
      </c>
      <c r="C17" s="15" t="s">
        <v>8</v>
      </c>
      <c r="D17" s="15"/>
      <c r="E17" s="35"/>
      <c r="F17" s="18"/>
      <c r="G17" s="39"/>
    </row>
    <row r="18" spans="1:7" ht="26.4" x14ac:dyDescent="0.25">
      <c r="A18" s="19"/>
      <c r="B18" s="20" t="s">
        <v>9</v>
      </c>
      <c r="C18" s="21" t="s">
        <v>10</v>
      </c>
      <c r="D18" s="21"/>
      <c r="E18" s="31"/>
      <c r="F18" s="21"/>
      <c r="G18" s="39"/>
    </row>
    <row r="19" spans="1:7" x14ac:dyDescent="0.25">
      <c r="A19" s="19"/>
      <c r="B19" s="20" t="s">
        <v>11</v>
      </c>
      <c r="C19" s="21" t="s">
        <v>12</v>
      </c>
      <c r="D19" s="21"/>
      <c r="E19" s="31"/>
      <c r="F19" s="21"/>
      <c r="G19" s="39"/>
    </row>
    <row r="20" spans="1:7" ht="26.4" x14ac:dyDescent="0.25">
      <c r="A20" s="19"/>
      <c r="B20" s="20" t="s">
        <v>13</v>
      </c>
      <c r="C20" s="21" t="s">
        <v>50</v>
      </c>
      <c r="D20" s="21"/>
      <c r="E20" s="31"/>
      <c r="F20" s="21"/>
      <c r="G20" s="39"/>
    </row>
    <row r="21" spans="1:7" x14ac:dyDescent="0.25">
      <c r="A21" s="19"/>
      <c r="B21" s="22" t="s">
        <v>14</v>
      </c>
      <c r="C21" s="21"/>
      <c r="D21" s="21"/>
      <c r="E21" s="31"/>
      <c r="F21" s="21"/>
      <c r="G21" s="39"/>
    </row>
    <row r="22" spans="1:7" x14ac:dyDescent="0.25">
      <c r="A22" s="19"/>
      <c r="B22" s="20" t="s">
        <v>40</v>
      </c>
      <c r="C22" s="21"/>
      <c r="D22" s="21"/>
      <c r="E22" s="31"/>
      <c r="F22" s="21"/>
      <c r="G22" s="39"/>
    </row>
    <row r="23" spans="1:7" x14ac:dyDescent="0.25">
      <c r="A23" s="19"/>
      <c r="B23" s="20" t="s">
        <v>41</v>
      </c>
      <c r="C23" s="21" t="s">
        <v>29</v>
      </c>
      <c r="D23" s="21"/>
      <c r="E23" s="31"/>
      <c r="F23" s="21"/>
      <c r="G23" s="39"/>
    </row>
    <row r="24" spans="1:7" ht="39.6" x14ac:dyDescent="0.25">
      <c r="A24" s="19"/>
      <c r="B24" s="20" t="s">
        <v>42</v>
      </c>
      <c r="C24" s="21" t="s">
        <v>30</v>
      </c>
      <c r="D24" s="21"/>
      <c r="E24" s="31"/>
      <c r="F24" s="21"/>
      <c r="G24" s="39"/>
    </row>
    <row r="25" spans="1:7" ht="26.4" x14ac:dyDescent="0.25">
      <c r="A25" s="19"/>
      <c r="B25" s="20" t="s">
        <v>43</v>
      </c>
      <c r="C25" s="21" t="s">
        <v>31</v>
      </c>
      <c r="D25" s="21"/>
      <c r="E25" s="31"/>
      <c r="F25" s="21"/>
      <c r="G25" s="39"/>
    </row>
    <row r="26" spans="1:7" ht="39.6" x14ac:dyDescent="0.25">
      <c r="A26" s="19"/>
      <c r="B26" s="20" t="s">
        <v>44</v>
      </c>
      <c r="C26" s="21" t="s">
        <v>32</v>
      </c>
      <c r="D26" s="21"/>
      <c r="E26" s="31"/>
      <c r="F26" s="21"/>
      <c r="G26" s="39"/>
    </row>
    <row r="27" spans="1:7" x14ac:dyDescent="0.25">
      <c r="A27" s="19"/>
      <c r="B27" s="23" t="s">
        <v>15</v>
      </c>
      <c r="C27" s="21"/>
      <c r="D27" s="21"/>
      <c r="E27" s="31"/>
      <c r="F27" s="21"/>
      <c r="G27" s="39"/>
    </row>
    <row r="28" spans="1:7" ht="26.4" x14ac:dyDescent="0.25">
      <c r="A28" s="19"/>
      <c r="B28" s="20" t="s">
        <v>16</v>
      </c>
      <c r="C28" s="21" t="s">
        <v>33</v>
      </c>
      <c r="D28" s="21"/>
      <c r="E28" s="31"/>
      <c r="F28" s="21"/>
      <c r="G28" s="39"/>
    </row>
    <row r="29" spans="1:7" x14ac:dyDescent="0.25">
      <c r="A29" s="24">
        <v>2</v>
      </c>
      <c r="B29" s="40" t="s">
        <v>45</v>
      </c>
      <c r="C29" s="21"/>
      <c r="D29" s="21"/>
      <c r="E29" s="41">
        <v>2.78</v>
      </c>
      <c r="F29" s="21"/>
      <c r="G29" s="39">
        <f>E29*1.053</f>
        <v>2.9273399999999996</v>
      </c>
    </row>
    <row r="30" spans="1:7" ht="26.4" x14ac:dyDescent="0.25">
      <c r="A30" s="19"/>
      <c r="B30" s="20" t="s">
        <v>46</v>
      </c>
      <c r="C30" s="21" t="s">
        <v>47</v>
      </c>
      <c r="D30" s="21"/>
      <c r="E30" s="31"/>
      <c r="F30" s="21"/>
      <c r="G30" s="39"/>
    </row>
    <row r="31" spans="1:7" x14ac:dyDescent="0.25">
      <c r="A31" s="19"/>
      <c r="B31" s="20" t="s">
        <v>48</v>
      </c>
      <c r="C31" s="21" t="s">
        <v>7</v>
      </c>
      <c r="D31" s="21"/>
      <c r="E31" s="31"/>
      <c r="F31" s="21"/>
      <c r="G31" s="39"/>
    </row>
    <row r="32" spans="1:7" x14ac:dyDescent="0.25">
      <c r="A32" s="19"/>
      <c r="B32" s="20" t="s">
        <v>49</v>
      </c>
      <c r="C32" s="21" t="s">
        <v>27</v>
      </c>
      <c r="D32" s="21"/>
      <c r="E32" s="31"/>
      <c r="F32" s="21"/>
      <c r="G32" s="39"/>
    </row>
    <row r="33" spans="1:7" x14ac:dyDescent="0.25">
      <c r="A33" s="24"/>
      <c r="B33" s="38" t="s">
        <v>17</v>
      </c>
      <c r="C33" s="21"/>
      <c r="D33" s="21"/>
      <c r="E33" s="31"/>
      <c r="F33" s="21"/>
      <c r="G33" s="39"/>
    </row>
    <row r="34" spans="1:7" ht="105.6" x14ac:dyDescent="0.25">
      <c r="A34" s="25">
        <v>3</v>
      </c>
      <c r="B34" s="20" t="s">
        <v>34</v>
      </c>
      <c r="C34" s="21" t="s">
        <v>28</v>
      </c>
      <c r="D34" s="21"/>
      <c r="E34" s="42">
        <v>0.27</v>
      </c>
      <c r="F34" s="26"/>
      <c r="G34" s="39">
        <f>E34*1.053</f>
        <v>0.28431000000000001</v>
      </c>
    </row>
    <row r="35" spans="1:7" ht="92.4" x14ac:dyDescent="0.25">
      <c r="A35" s="27">
        <v>4</v>
      </c>
      <c r="B35" s="20" t="s">
        <v>35</v>
      </c>
      <c r="C35" s="21" t="s">
        <v>28</v>
      </c>
      <c r="D35" s="21"/>
      <c r="E35" s="43">
        <v>0.33</v>
      </c>
      <c r="F35" s="21"/>
      <c r="G35" s="39">
        <f>E35*1.053</f>
        <v>0.34749000000000002</v>
      </c>
    </row>
    <row r="36" spans="1:7" ht="79.2" x14ac:dyDescent="0.25">
      <c r="A36" s="27">
        <v>5</v>
      </c>
      <c r="B36" s="20" t="s">
        <v>36</v>
      </c>
      <c r="C36" s="21" t="s">
        <v>28</v>
      </c>
      <c r="D36" s="21"/>
      <c r="E36" s="43">
        <v>0.57999999999999996</v>
      </c>
      <c r="F36" s="21"/>
      <c r="G36" s="39">
        <f>E36*1.053</f>
        <v>0.61073999999999995</v>
      </c>
    </row>
    <row r="37" spans="1:7" ht="26.4" x14ac:dyDescent="0.25">
      <c r="A37" s="27">
        <v>6</v>
      </c>
      <c r="B37" s="20" t="s">
        <v>37</v>
      </c>
      <c r="C37" s="21" t="s">
        <v>28</v>
      </c>
      <c r="D37" s="21"/>
      <c r="E37" s="43">
        <v>0.57999999999999996</v>
      </c>
      <c r="F37" s="26"/>
      <c r="G37" s="39">
        <f>E37*1.053</f>
        <v>0.61073999999999995</v>
      </c>
    </row>
    <row r="38" spans="1:7" ht="26.4" x14ac:dyDescent="0.25">
      <c r="A38" s="27">
        <v>7</v>
      </c>
      <c r="B38" s="20" t="s">
        <v>52</v>
      </c>
      <c r="C38" s="21"/>
      <c r="D38" s="21"/>
      <c r="E38" s="43"/>
      <c r="F38" s="26"/>
      <c r="G38" s="39"/>
    </row>
    <row r="39" spans="1:7" ht="39.6" x14ac:dyDescent="0.25">
      <c r="A39" s="27">
        <v>8</v>
      </c>
      <c r="B39" s="20" t="s">
        <v>18</v>
      </c>
      <c r="C39" s="21" t="s">
        <v>19</v>
      </c>
      <c r="D39" s="21"/>
      <c r="E39" s="43">
        <v>1.52</v>
      </c>
      <c r="F39" s="26"/>
      <c r="G39" s="39">
        <f>E39*1.053</f>
        <v>1.60056</v>
      </c>
    </row>
    <row r="40" spans="1:7" x14ac:dyDescent="0.25">
      <c r="A40" s="27">
        <v>9</v>
      </c>
      <c r="B40" s="20" t="s">
        <v>26</v>
      </c>
      <c r="C40" s="21" t="s">
        <v>19</v>
      </c>
      <c r="D40" s="21"/>
      <c r="E40" s="43">
        <v>0.35</v>
      </c>
      <c r="F40" s="21"/>
      <c r="G40" s="39">
        <f>E40*1.053</f>
        <v>0.36854999999999993</v>
      </c>
    </row>
    <row r="41" spans="1:7" x14ac:dyDescent="0.25">
      <c r="A41" s="27">
        <v>10</v>
      </c>
      <c r="B41" s="20" t="s">
        <v>55</v>
      </c>
      <c r="C41" s="21" t="s">
        <v>56</v>
      </c>
      <c r="D41" s="21"/>
      <c r="E41" s="43">
        <v>0.08</v>
      </c>
      <c r="F41" s="21"/>
      <c r="G41" s="39">
        <f>E41*1.053</f>
        <v>8.4239999999999995E-2</v>
      </c>
    </row>
    <row r="42" spans="1:7" x14ac:dyDescent="0.25">
      <c r="A42" s="27">
        <v>11</v>
      </c>
      <c r="B42" s="20" t="s">
        <v>53</v>
      </c>
      <c r="C42" s="21" t="s">
        <v>54</v>
      </c>
      <c r="D42" s="21"/>
      <c r="E42" s="43"/>
      <c r="F42" s="21"/>
      <c r="G42" s="39"/>
    </row>
    <row r="43" spans="1:7" x14ac:dyDescent="0.25">
      <c r="A43" s="27">
        <v>12</v>
      </c>
      <c r="B43" s="20" t="s">
        <v>20</v>
      </c>
      <c r="C43" s="21" t="s">
        <v>21</v>
      </c>
      <c r="D43" s="21"/>
      <c r="E43" s="43">
        <v>2.09</v>
      </c>
      <c r="F43" s="26"/>
      <c r="G43" s="39">
        <f>E43*1.053</f>
        <v>2.2007699999999999</v>
      </c>
    </row>
    <row r="44" spans="1:7" x14ac:dyDescent="0.25">
      <c r="A44" s="27">
        <v>13</v>
      </c>
      <c r="B44" s="20" t="s">
        <v>22</v>
      </c>
      <c r="C44" s="21" t="s">
        <v>23</v>
      </c>
      <c r="D44" s="21"/>
      <c r="E44" s="43">
        <v>5.58</v>
      </c>
      <c r="F44" s="28"/>
      <c r="G44" s="39">
        <f>E44*1.053</f>
        <v>5.8757399999999995</v>
      </c>
    </row>
    <row r="45" spans="1:7" x14ac:dyDescent="0.25">
      <c r="A45" s="27">
        <v>14</v>
      </c>
      <c r="B45" s="20" t="s">
        <v>51</v>
      </c>
      <c r="C45" s="21"/>
      <c r="D45" s="21"/>
      <c r="E45" s="43">
        <v>4.12</v>
      </c>
      <c r="F45" s="28"/>
      <c r="G45" s="39">
        <f>E45*1.053</f>
        <v>4.3383599999999998</v>
      </c>
    </row>
    <row r="46" spans="1:7" x14ac:dyDescent="0.25">
      <c r="A46" s="27"/>
      <c r="B46" s="29" t="s">
        <v>24</v>
      </c>
      <c r="C46" s="11"/>
      <c r="D46" s="12"/>
      <c r="E46" s="36">
        <f>SUM(E14:E45)</f>
        <v>23.24</v>
      </c>
      <c r="F46" s="30"/>
      <c r="G46" s="36">
        <f>SUM(G14:G45)</f>
        <v>24.471719999999998</v>
      </c>
    </row>
    <row r="47" spans="1:7" x14ac:dyDescent="0.25">
      <c r="A47" s="27">
        <v>15</v>
      </c>
      <c r="B47" s="34" t="s">
        <v>38</v>
      </c>
      <c r="C47" s="11"/>
      <c r="D47" s="12"/>
      <c r="E47" s="37">
        <v>1.49</v>
      </c>
      <c r="F47" s="12"/>
      <c r="G47" s="39">
        <f>E47*1.053</f>
        <v>1.56897</v>
      </c>
    </row>
    <row r="48" spans="1:7" x14ac:dyDescent="0.25">
      <c r="A48" s="13"/>
      <c r="B48" s="29" t="s">
        <v>25</v>
      </c>
      <c r="C48" s="11"/>
      <c r="D48" s="50" t="s">
        <v>62</v>
      </c>
      <c r="E48" s="36">
        <f>E46+E47</f>
        <v>24.729999999999997</v>
      </c>
      <c r="F48" s="30">
        <v>118492.4</v>
      </c>
      <c r="G48" s="36">
        <f>G46+G47</f>
        <v>26.040689999999998</v>
      </c>
    </row>
  </sheetData>
  <sheetProtection selectLockedCells="1" selectUnlockedCells="1"/>
  <mergeCells count="9">
    <mergeCell ref="J1:M1"/>
    <mergeCell ref="A3:G3"/>
    <mergeCell ref="C4:G4"/>
    <mergeCell ref="C5:G5"/>
    <mergeCell ref="B10:F10"/>
    <mergeCell ref="F2:I2"/>
    <mergeCell ref="B9:D9"/>
    <mergeCell ref="C6:G6"/>
    <mergeCell ref="E7:G7"/>
  </mergeCells>
  <pageMargins left="0.25" right="0.25" top="0.75" bottom="0.75" header="0.3" footer="0.3"/>
  <pageSetup paperSize="9" scale="68"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Guryashova</dc:creator>
  <cp:lastModifiedBy>Пользователь</cp:lastModifiedBy>
  <cp:lastPrinted>2017-03-02T10:12:01Z</cp:lastPrinted>
  <dcterms:created xsi:type="dcterms:W3CDTF">2013-05-23T10:20:34Z</dcterms:created>
  <dcterms:modified xsi:type="dcterms:W3CDTF">2017-03-02T10:15:16Z</dcterms:modified>
</cp:coreProperties>
</file>